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9" i="1" l="1"/>
  <c r="J32" i="1"/>
  <c r="J35" i="1"/>
  <c r="J38" i="1"/>
  <c r="J41" i="1"/>
  <c r="J50" i="1" l="1"/>
  <c r="J47" i="1"/>
  <c r="J44" i="1"/>
  <c r="J23" i="1"/>
  <c r="J14" i="1" l="1"/>
  <c r="J26" i="1"/>
  <c r="J20" i="1"/>
  <c r="J17" i="1"/>
  <c r="J11" i="1"/>
  <c r="J8" i="1"/>
</calcChain>
</file>

<file path=xl/sharedStrings.xml><?xml version="1.0" encoding="utf-8"?>
<sst xmlns="http://schemas.openxmlformats.org/spreadsheetml/2006/main" count="173" uniqueCount="78">
  <si>
    <t>NAZIV CILJA</t>
  </si>
  <si>
    <t>NAZIV MJERE</t>
  </si>
  <si>
    <t>POZICIJA</t>
  </si>
  <si>
    <t>KONTO</t>
  </si>
  <si>
    <t>INVESTICIJA/ KAPITALNA POMOĆ /KAPITANLA DONACIJA</t>
  </si>
  <si>
    <t>UKUPNO</t>
  </si>
  <si>
    <t>SVEUKUPNO</t>
  </si>
  <si>
    <t>RAZDJEL</t>
  </si>
  <si>
    <t>malog i srednjeg poduzetništva</t>
  </si>
  <si>
    <t>neprofitnog i javnog sektora</t>
  </si>
  <si>
    <t>Kapitalni projekt</t>
  </si>
  <si>
    <t>001 OPĆINSKO VIJEĆE</t>
  </si>
  <si>
    <t>javnih infrastrukturnih sadržaja</t>
  </si>
  <si>
    <t>sukladno razvojnim potrebama</t>
  </si>
  <si>
    <t xml:space="preserve">Izgradnja,rekonstrukcija i </t>
  </si>
  <si>
    <t>Izvori 4.1 PRIHODI ZA POSEBNE NAMJENE</t>
  </si>
  <si>
    <t xml:space="preserve">C - 1 Uređenje prostora i dovršenje </t>
  </si>
  <si>
    <t>K 100002 Izgradnja ulične rasvjete</t>
  </si>
  <si>
    <t>Javna rasvjeta Pakoštane,Drage,Vrana</t>
  </si>
  <si>
    <t>M- 1.1.2.</t>
  </si>
  <si>
    <t>održavanje javne rasvjete</t>
  </si>
  <si>
    <t>M- 1.1.3.</t>
  </si>
  <si>
    <t>županijskih i lokalnih cesta</t>
  </si>
  <si>
    <t xml:space="preserve">Izgradnja i rekonstrukcija </t>
  </si>
  <si>
    <t>Asvaltiranje Pakoštane,Drage,Vrana</t>
  </si>
  <si>
    <t>K 100003 Asfaltiranje novih površina</t>
  </si>
  <si>
    <t>M- 1.1.4.</t>
  </si>
  <si>
    <t>postojećih groblja</t>
  </si>
  <si>
    <t>K 100004 Izgradnja groblja</t>
  </si>
  <si>
    <t>Mrtvačnica Vrana</t>
  </si>
  <si>
    <t>Groblje Pakoštane</t>
  </si>
  <si>
    <t>Nabavka nove opreme</t>
  </si>
  <si>
    <t>Izvori 5.1 POMOĆI</t>
  </si>
  <si>
    <t>C - 2 Razvoj i osnaživanje</t>
  </si>
  <si>
    <t>M- 2.1.1.</t>
  </si>
  <si>
    <t>i održavanje zgrada</t>
  </si>
  <si>
    <t>K100001 Izgradnja građevinskih objekata</t>
  </si>
  <si>
    <t>Zgrada vrtića</t>
  </si>
  <si>
    <t>T100001 Uređenje tgova .prometnica, zelenih površina</t>
  </si>
  <si>
    <t>Tekuči projekt</t>
  </si>
  <si>
    <t>Ulica Jakova Gotovca</t>
  </si>
  <si>
    <t>R052</t>
  </si>
  <si>
    <t>Izvori 5.1 POMOĆI i 8.1 NAMJENSKI PRIMICI OD ZADUŽIVANJA</t>
  </si>
  <si>
    <t xml:space="preserve">
Multimedijalno opremanje Maškovića Han
</t>
  </si>
  <si>
    <t>Poslovna zona infrastruktura-ceste</t>
  </si>
  <si>
    <t>Provođenje katastarske izmjere</t>
  </si>
  <si>
    <t>M- 2.1.2.</t>
  </si>
  <si>
    <t>Tekući projekt</t>
  </si>
  <si>
    <t>T100003 Katastarska izmjera</t>
  </si>
  <si>
    <t>Nova kat.izmjera K.O.PAKOŠTANE</t>
  </si>
  <si>
    <t xml:space="preserve">sukladno razvojnim potrebama                                                                                         </t>
  </si>
  <si>
    <t>R 053 i R054</t>
  </si>
  <si>
    <t>R055 i R056</t>
  </si>
  <si>
    <t>R 097</t>
  </si>
  <si>
    <t>Tribine NK Pakoštane</t>
  </si>
  <si>
    <t>K 100008 Izgradnja tribina Nk Pakoštane</t>
  </si>
  <si>
    <t>M- 1.1.5.</t>
  </si>
  <si>
    <t xml:space="preserve"> održavanje javnih objekata</t>
  </si>
  <si>
    <t>R 082 i       R 086</t>
  </si>
  <si>
    <t>R 084</t>
  </si>
  <si>
    <t>R 058</t>
  </si>
  <si>
    <t>K 100008 Izgradnja vatrogasnog doma</t>
  </si>
  <si>
    <t>Izgradnja vatrogasnog doma Drage</t>
  </si>
  <si>
    <t>Izvori 1.1  OPĆI PRIHODI I PRIMICI</t>
  </si>
  <si>
    <t>R 059</t>
  </si>
  <si>
    <t>Put za plažu Janice</t>
  </si>
  <si>
    <t>R 060</t>
  </si>
  <si>
    <t>Putevi na Majdanu</t>
  </si>
  <si>
    <t>T100002 dogradnja sanitarnih prostorija</t>
  </si>
  <si>
    <t>Dogradnja WC Pilatuša</t>
  </si>
  <si>
    <t>R 067 i R072</t>
  </si>
  <si>
    <t>Vrgada -putevi</t>
  </si>
  <si>
    <t>R 098</t>
  </si>
  <si>
    <t>R 083 i       R 087</t>
  </si>
  <si>
    <t>R 081 i R085</t>
  </si>
  <si>
    <t>R 061</t>
  </si>
  <si>
    <t xml:space="preserve"> PLAN RAZVOJNIH PROGRAMA  OPĆINE PAKOŠTANE ZA RAZDOBLJE   2019-2021 </t>
  </si>
  <si>
    <t>R 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</si>
</sst>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7" xfId="0" applyFont="1" applyBorder="1"/>
    <xf numFmtId="0" fontId="2" fillId="0" borderId="9" xfId="0" applyFont="1" applyBorder="1"/>
    <xf numFmtId="0" fontId="0" fillId="0" borderId="5" xfId="0" applyBorder="1"/>
    <xf numFmtId="4" fontId="0" fillId="0" borderId="1" xfId="0" applyNumberFormat="1" applyBorder="1"/>
    <xf numFmtId="4" fontId="2" fillId="0" borderId="3" xfId="0" applyNumberFormat="1" applyFont="1" applyBorder="1" applyAlignment="1"/>
    <xf numFmtId="4" fontId="2" fillId="0" borderId="4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3" fontId="2" fillId="0" borderId="1" xfId="0" applyNumberFormat="1" applyFont="1" applyBorder="1" applyAlignment="1">
      <alignment horizontal="center"/>
    </xf>
    <xf numFmtId="4" fontId="3" fillId="0" borderId="1" xfId="1" applyNumberFormat="1" applyBorder="1"/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4" fontId="0" fillId="0" borderId="0" xfId="0" applyNumberFormat="1" applyFill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topLeftCell="A19" zoomScaleNormal="100" workbookViewId="0">
      <selection activeCell="P25" sqref="P25"/>
    </sheetView>
  </sheetViews>
  <sheetFormatPr defaultRowHeight="15" x14ac:dyDescent="0.25"/>
  <cols>
    <col min="1" max="1" width="18.5703125" customWidth="1"/>
    <col min="2" max="2" width="15.7109375" customWidth="1"/>
    <col min="5" max="5" width="12.140625" customWidth="1"/>
    <col min="6" max="6" width="23.28515625" customWidth="1"/>
    <col min="7" max="9" width="11.7109375" style="31" bestFit="1" customWidth="1"/>
    <col min="10" max="10" width="13.85546875" style="31" customWidth="1"/>
  </cols>
  <sheetData>
    <row r="1" spans="1:23" ht="26.25" customHeight="1" x14ac:dyDescent="0.25">
      <c r="A1" s="18" t="s">
        <v>76</v>
      </c>
      <c r="B1" s="19"/>
      <c r="C1" s="19"/>
      <c r="D1" s="19"/>
      <c r="E1" s="19"/>
      <c r="F1" s="19"/>
      <c r="G1" s="27"/>
      <c r="H1" s="27"/>
      <c r="I1" s="27"/>
      <c r="J1" s="28"/>
    </row>
    <row r="2" spans="1:23" ht="57.7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/>
      <c r="F2" s="3" t="s">
        <v>4</v>
      </c>
      <c r="G2" s="34">
        <v>2018</v>
      </c>
      <c r="H2" s="35">
        <v>2019</v>
      </c>
      <c r="I2" s="35">
        <v>2020</v>
      </c>
      <c r="J2" s="29" t="s">
        <v>5</v>
      </c>
    </row>
    <row r="3" spans="1:2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32">
        <v>7</v>
      </c>
      <c r="H3" s="32">
        <v>8</v>
      </c>
      <c r="I3" s="32">
        <v>9</v>
      </c>
      <c r="J3" s="32">
        <v>10</v>
      </c>
    </row>
    <row r="4" spans="1:23" x14ac:dyDescent="0.25">
      <c r="A4" s="8"/>
      <c r="B4" s="8"/>
      <c r="C4" s="8"/>
      <c r="D4" s="8"/>
      <c r="E4" s="8"/>
      <c r="F4" s="8" t="s">
        <v>6</v>
      </c>
      <c r="G4" s="30"/>
      <c r="H4" s="30"/>
      <c r="I4" s="30"/>
      <c r="J4" s="30"/>
    </row>
    <row r="5" spans="1:23" x14ac:dyDescent="0.25">
      <c r="A5" s="1"/>
      <c r="B5" s="1"/>
      <c r="C5" s="1"/>
      <c r="D5" s="1"/>
      <c r="E5" s="8" t="s">
        <v>7</v>
      </c>
      <c r="F5" s="9" t="s">
        <v>11</v>
      </c>
      <c r="G5" s="26"/>
      <c r="H5" s="26"/>
      <c r="I5" s="26"/>
      <c r="J5" s="26"/>
    </row>
    <row r="6" spans="1:23" ht="45" x14ac:dyDescent="0.25">
      <c r="A6" s="12" t="s">
        <v>16</v>
      </c>
      <c r="B6" s="13" t="s">
        <v>19</v>
      </c>
      <c r="C6" s="4"/>
      <c r="D6" s="4"/>
      <c r="E6" s="9" t="s">
        <v>10</v>
      </c>
      <c r="F6" s="10" t="s">
        <v>17</v>
      </c>
      <c r="G6" s="26"/>
      <c r="H6" s="26"/>
      <c r="I6" s="26"/>
      <c r="J6" s="26"/>
    </row>
    <row r="7" spans="1:23" ht="42.75" customHeight="1" x14ac:dyDescent="0.25">
      <c r="A7" s="14" t="s">
        <v>12</v>
      </c>
      <c r="B7" s="15" t="s">
        <v>14</v>
      </c>
      <c r="C7" s="5"/>
      <c r="D7" s="5"/>
      <c r="E7" s="8"/>
      <c r="F7" s="10" t="s">
        <v>15</v>
      </c>
      <c r="G7" s="26"/>
      <c r="H7" s="26"/>
      <c r="I7" s="26"/>
      <c r="J7" s="26"/>
    </row>
    <row r="8" spans="1:23" ht="29.25" customHeight="1" x14ac:dyDescent="0.25">
      <c r="A8" s="16" t="s">
        <v>13</v>
      </c>
      <c r="B8" s="17" t="s">
        <v>20</v>
      </c>
      <c r="C8" s="11" t="s">
        <v>41</v>
      </c>
      <c r="D8" s="6">
        <v>421</v>
      </c>
      <c r="E8" s="1"/>
      <c r="F8" s="20" t="s">
        <v>18</v>
      </c>
      <c r="G8" s="26">
        <v>850000</v>
      </c>
      <c r="H8" s="26">
        <v>892500</v>
      </c>
      <c r="I8" s="26">
        <v>935000</v>
      </c>
      <c r="J8" s="26">
        <f>G8+H8+I8</f>
        <v>2677500</v>
      </c>
    </row>
    <row r="9" spans="1:23" ht="45" x14ac:dyDescent="0.25">
      <c r="A9" s="12" t="s">
        <v>16</v>
      </c>
      <c r="B9" s="13" t="s">
        <v>21</v>
      </c>
      <c r="C9" s="4"/>
      <c r="D9" s="4"/>
      <c r="E9" s="9" t="s">
        <v>10</v>
      </c>
      <c r="F9" s="10" t="s">
        <v>25</v>
      </c>
      <c r="G9" s="26"/>
      <c r="H9" s="26"/>
      <c r="I9" s="26"/>
      <c r="J9" s="26"/>
    </row>
    <row r="10" spans="1:23" ht="45" x14ac:dyDescent="0.25">
      <c r="A10" s="14" t="s">
        <v>12</v>
      </c>
      <c r="B10" s="15" t="s">
        <v>23</v>
      </c>
      <c r="C10" s="5"/>
      <c r="D10" s="5"/>
      <c r="E10" s="8"/>
      <c r="F10" s="10" t="s">
        <v>15</v>
      </c>
      <c r="G10" s="26"/>
      <c r="H10" s="26"/>
      <c r="I10" s="26"/>
      <c r="J10" s="26"/>
    </row>
    <row r="11" spans="1:23" ht="34.5" customHeight="1" x14ac:dyDescent="0.25">
      <c r="A11" s="16" t="s">
        <v>13</v>
      </c>
      <c r="B11" s="17" t="s">
        <v>22</v>
      </c>
      <c r="C11" s="17" t="s">
        <v>51</v>
      </c>
      <c r="D11" s="6">
        <v>421</v>
      </c>
      <c r="E11" s="1"/>
      <c r="F11" s="7" t="s">
        <v>24</v>
      </c>
      <c r="G11" s="33">
        <v>400000</v>
      </c>
      <c r="H11" s="26">
        <v>420000</v>
      </c>
      <c r="I11" s="26">
        <v>440000</v>
      </c>
      <c r="J11" s="26">
        <f>G11+H11+I11</f>
        <v>1260000</v>
      </c>
    </row>
    <row r="12" spans="1:23" ht="45" x14ac:dyDescent="0.25">
      <c r="A12" s="12" t="s">
        <v>16</v>
      </c>
      <c r="B12" s="13" t="s">
        <v>26</v>
      </c>
      <c r="C12" s="4"/>
      <c r="D12" s="4"/>
      <c r="E12" s="9" t="s">
        <v>10</v>
      </c>
      <c r="F12" s="10" t="s">
        <v>28</v>
      </c>
      <c r="G12" s="26"/>
      <c r="H12" s="26"/>
      <c r="I12" s="26"/>
      <c r="J12" s="26"/>
    </row>
    <row r="13" spans="1:23" ht="45" x14ac:dyDescent="0.25">
      <c r="A13" s="14" t="s">
        <v>12</v>
      </c>
      <c r="B13" s="15" t="s">
        <v>23</v>
      </c>
      <c r="C13" s="5"/>
      <c r="D13" s="5"/>
      <c r="E13" s="8"/>
      <c r="F13" s="10" t="s">
        <v>15</v>
      </c>
      <c r="G13" s="26"/>
      <c r="H13" s="26"/>
      <c r="I13" s="26"/>
      <c r="J13" s="26"/>
    </row>
    <row r="14" spans="1:23" ht="38.25" customHeight="1" x14ac:dyDescent="0.25">
      <c r="A14" s="16" t="s">
        <v>50</v>
      </c>
      <c r="B14" s="17" t="s">
        <v>27</v>
      </c>
      <c r="C14" s="17" t="s">
        <v>52</v>
      </c>
      <c r="D14" s="6">
        <v>421</v>
      </c>
      <c r="E14" s="1"/>
      <c r="F14" s="7" t="s">
        <v>29</v>
      </c>
      <c r="G14" s="26">
        <v>350000</v>
      </c>
      <c r="H14" s="26">
        <v>367500</v>
      </c>
      <c r="I14" s="26">
        <v>385000</v>
      </c>
      <c r="J14" s="26">
        <f>G14+H14+I14</f>
        <v>1102500</v>
      </c>
      <c r="N14" s="21"/>
      <c r="O14" s="21"/>
      <c r="P14" s="22"/>
      <c r="Q14" s="22"/>
      <c r="R14" s="21"/>
      <c r="S14" s="21"/>
      <c r="T14" s="22"/>
      <c r="U14" s="22"/>
      <c r="V14" s="22"/>
      <c r="W14" s="22"/>
    </row>
    <row r="15" spans="1:23" ht="45" x14ac:dyDescent="0.25">
      <c r="A15" s="12" t="s">
        <v>16</v>
      </c>
      <c r="B15" s="13" t="s">
        <v>26</v>
      </c>
      <c r="C15" s="4"/>
      <c r="D15" s="4"/>
      <c r="E15" s="9" t="s">
        <v>10</v>
      </c>
      <c r="F15" s="10" t="s">
        <v>28</v>
      </c>
      <c r="G15" s="26"/>
      <c r="H15" s="26"/>
      <c r="I15" s="26"/>
      <c r="J15" s="26"/>
    </row>
    <row r="16" spans="1:23" ht="45" x14ac:dyDescent="0.25">
      <c r="A16" s="14" t="s">
        <v>12</v>
      </c>
      <c r="B16" s="15" t="s">
        <v>23</v>
      </c>
      <c r="C16" s="5"/>
      <c r="D16" s="5"/>
      <c r="E16" s="8"/>
      <c r="F16" s="10" t="s">
        <v>42</v>
      </c>
      <c r="G16" s="26"/>
      <c r="H16" s="26"/>
      <c r="I16" s="26"/>
      <c r="J16" s="26"/>
    </row>
    <row r="17" spans="1:13" ht="30" x14ac:dyDescent="0.25">
      <c r="A17" s="16" t="s">
        <v>13</v>
      </c>
      <c r="B17" s="17" t="s">
        <v>27</v>
      </c>
      <c r="C17" s="17" t="s">
        <v>53</v>
      </c>
      <c r="D17" s="6">
        <v>386</v>
      </c>
      <c r="E17" s="1"/>
      <c r="F17" s="7" t="s">
        <v>30</v>
      </c>
      <c r="G17" s="26">
        <v>2300000</v>
      </c>
      <c r="H17" s="26">
        <v>2415000</v>
      </c>
      <c r="I17" s="26">
        <v>2530000</v>
      </c>
      <c r="J17" s="26">
        <f>G17+H17+I17</f>
        <v>7245000</v>
      </c>
    </row>
    <row r="18" spans="1:13" ht="45" x14ac:dyDescent="0.25">
      <c r="A18" s="12" t="s">
        <v>16</v>
      </c>
      <c r="B18" s="13" t="s">
        <v>56</v>
      </c>
      <c r="C18" s="4"/>
      <c r="D18" s="4"/>
      <c r="E18" s="9" t="s">
        <v>10</v>
      </c>
      <c r="F18" s="10" t="s">
        <v>55</v>
      </c>
      <c r="G18" s="26"/>
      <c r="H18" s="26"/>
      <c r="I18" s="26"/>
      <c r="J18" s="26"/>
    </row>
    <row r="19" spans="1:13" ht="45" x14ac:dyDescent="0.25">
      <c r="A19" s="14" t="s">
        <v>12</v>
      </c>
      <c r="B19" s="15" t="s">
        <v>14</v>
      </c>
      <c r="C19" s="5"/>
      <c r="D19" s="5"/>
      <c r="E19" s="8"/>
      <c r="F19" s="10" t="s">
        <v>63</v>
      </c>
      <c r="G19" s="26"/>
      <c r="H19" s="26"/>
      <c r="I19" s="26"/>
      <c r="J19" s="26"/>
    </row>
    <row r="20" spans="1:13" ht="30" x14ac:dyDescent="0.25">
      <c r="A20" s="16" t="s">
        <v>13</v>
      </c>
      <c r="B20" s="17" t="s">
        <v>57</v>
      </c>
      <c r="C20" s="11" t="s">
        <v>77</v>
      </c>
      <c r="D20" s="6">
        <v>421</v>
      </c>
      <c r="E20" s="1"/>
      <c r="F20" s="7" t="s">
        <v>54</v>
      </c>
      <c r="G20" s="26">
        <v>500000</v>
      </c>
      <c r="H20" s="26">
        <v>525000</v>
      </c>
      <c r="I20" s="26">
        <v>550000</v>
      </c>
      <c r="J20" s="26">
        <f>G20+H20+I20</f>
        <v>1575000</v>
      </c>
    </row>
    <row r="21" spans="1:13" ht="45" x14ac:dyDescent="0.25">
      <c r="A21" s="14" t="s">
        <v>16</v>
      </c>
      <c r="B21" s="15" t="s">
        <v>56</v>
      </c>
      <c r="C21" s="23"/>
      <c r="D21" s="5"/>
      <c r="E21" s="9" t="s">
        <v>10</v>
      </c>
      <c r="F21" s="10" t="s">
        <v>61</v>
      </c>
      <c r="G21" s="26"/>
      <c r="H21" s="26"/>
      <c r="I21" s="26"/>
      <c r="J21" s="26"/>
      <c r="M21" s="22"/>
    </row>
    <row r="22" spans="1:13" ht="45" x14ac:dyDescent="0.25">
      <c r="A22" s="14" t="s">
        <v>12</v>
      </c>
      <c r="B22" s="15" t="s">
        <v>14</v>
      </c>
      <c r="C22" s="23"/>
      <c r="D22" s="5"/>
      <c r="E22" s="1"/>
      <c r="F22" s="10" t="s">
        <v>63</v>
      </c>
      <c r="G22" s="26"/>
      <c r="H22" s="26"/>
      <c r="I22" s="26"/>
      <c r="J22" s="26"/>
    </row>
    <row r="23" spans="1:13" ht="30" x14ac:dyDescent="0.25">
      <c r="A23" s="14" t="s">
        <v>13</v>
      </c>
      <c r="B23" s="17" t="s">
        <v>57</v>
      </c>
      <c r="C23" s="23" t="s">
        <v>60</v>
      </c>
      <c r="D23" s="5">
        <v>421</v>
      </c>
      <c r="E23" s="1"/>
      <c r="F23" s="7" t="s">
        <v>62</v>
      </c>
      <c r="G23" s="26">
        <v>100000</v>
      </c>
      <c r="H23" s="26">
        <v>105000</v>
      </c>
      <c r="I23" s="26">
        <v>110000</v>
      </c>
      <c r="J23" s="26">
        <f>G23+H23+I23</f>
        <v>315000</v>
      </c>
    </row>
    <row r="24" spans="1:13" ht="30" x14ac:dyDescent="0.25">
      <c r="A24" s="12" t="s">
        <v>33</v>
      </c>
      <c r="B24" s="13" t="s">
        <v>34</v>
      </c>
      <c r="C24" s="4"/>
      <c r="D24" s="4"/>
      <c r="E24" s="9" t="s">
        <v>10</v>
      </c>
      <c r="F24" s="10" t="s">
        <v>36</v>
      </c>
      <c r="G24" s="26"/>
      <c r="H24" s="26"/>
      <c r="I24" s="26"/>
      <c r="J24" s="26"/>
    </row>
    <row r="25" spans="1:13" ht="45" x14ac:dyDescent="0.25">
      <c r="A25" s="14" t="s">
        <v>8</v>
      </c>
      <c r="B25" s="15" t="s">
        <v>23</v>
      </c>
      <c r="C25" s="5"/>
      <c r="D25" s="5"/>
      <c r="E25" s="8"/>
      <c r="F25" s="10" t="s">
        <v>42</v>
      </c>
      <c r="G25" s="26"/>
      <c r="H25" s="26"/>
      <c r="I25" s="26"/>
      <c r="J25" s="26"/>
    </row>
    <row r="26" spans="1:13" ht="45" customHeight="1" x14ac:dyDescent="0.25">
      <c r="A26" s="16" t="s">
        <v>9</v>
      </c>
      <c r="B26" s="17" t="s">
        <v>35</v>
      </c>
      <c r="C26" s="17" t="s">
        <v>58</v>
      </c>
      <c r="D26" s="6">
        <v>382</v>
      </c>
      <c r="E26" s="1"/>
      <c r="F26" s="7" t="s">
        <v>37</v>
      </c>
      <c r="G26" s="26">
        <v>7350000</v>
      </c>
      <c r="H26" s="26">
        <v>7717500</v>
      </c>
      <c r="I26" s="26">
        <v>8050000</v>
      </c>
      <c r="J26" s="26">
        <f>SUM(G26:I26)</f>
        <v>23117500</v>
      </c>
    </row>
    <row r="27" spans="1:13" ht="45" x14ac:dyDescent="0.25">
      <c r="A27" s="12" t="s">
        <v>16</v>
      </c>
      <c r="B27" s="13" t="s">
        <v>19</v>
      </c>
      <c r="C27" s="4"/>
      <c r="D27" s="4"/>
      <c r="E27" s="9" t="s">
        <v>39</v>
      </c>
      <c r="F27" s="10" t="s">
        <v>38</v>
      </c>
      <c r="G27" s="26"/>
      <c r="H27" s="26"/>
      <c r="I27" s="26"/>
      <c r="J27" s="26"/>
    </row>
    <row r="28" spans="1:13" ht="45" x14ac:dyDescent="0.25">
      <c r="A28" s="14" t="s">
        <v>12</v>
      </c>
      <c r="B28" s="15" t="s">
        <v>14</v>
      </c>
      <c r="C28" s="5"/>
      <c r="D28" s="5"/>
      <c r="E28" s="8"/>
      <c r="F28" s="10" t="s">
        <v>63</v>
      </c>
      <c r="G28" s="26"/>
      <c r="H28" s="26"/>
      <c r="I28" s="26"/>
      <c r="J28" s="26"/>
    </row>
    <row r="29" spans="1:13" ht="45" customHeight="1" x14ac:dyDescent="0.25">
      <c r="A29" s="16" t="s">
        <v>13</v>
      </c>
      <c r="B29" s="17" t="s">
        <v>20</v>
      </c>
      <c r="C29" s="11" t="s">
        <v>64</v>
      </c>
      <c r="D29" s="6">
        <v>323</v>
      </c>
      <c r="E29" s="1"/>
      <c r="F29" s="7" t="s">
        <v>65</v>
      </c>
      <c r="G29" s="26">
        <v>100000</v>
      </c>
      <c r="H29" s="26">
        <v>105000</v>
      </c>
      <c r="I29" s="26">
        <v>110000</v>
      </c>
      <c r="J29" s="26">
        <f>SUM(G29:I29)</f>
        <v>315000</v>
      </c>
    </row>
    <row r="30" spans="1:13" ht="45" x14ac:dyDescent="0.25">
      <c r="A30" s="12" t="s">
        <v>16</v>
      </c>
      <c r="B30" s="13" t="s">
        <v>21</v>
      </c>
      <c r="C30" s="4"/>
      <c r="D30" s="4"/>
      <c r="E30" s="9" t="s">
        <v>39</v>
      </c>
      <c r="F30" s="10" t="s">
        <v>38</v>
      </c>
      <c r="G30" s="26"/>
      <c r="H30" s="26"/>
      <c r="I30" s="26"/>
      <c r="J30" s="26"/>
    </row>
    <row r="31" spans="1:13" ht="45" x14ac:dyDescent="0.25">
      <c r="A31" s="14" t="s">
        <v>12</v>
      </c>
      <c r="B31" s="15" t="s">
        <v>23</v>
      </c>
      <c r="C31" s="5"/>
      <c r="D31" s="5"/>
      <c r="E31" s="8"/>
      <c r="F31" s="10" t="s">
        <v>63</v>
      </c>
      <c r="G31" s="26"/>
      <c r="H31" s="26"/>
      <c r="I31" s="26"/>
      <c r="J31" s="26"/>
    </row>
    <row r="32" spans="1:13" ht="45" customHeight="1" x14ac:dyDescent="0.25">
      <c r="A32" s="16" t="s">
        <v>13</v>
      </c>
      <c r="B32" s="17" t="s">
        <v>22</v>
      </c>
      <c r="C32" s="11" t="s">
        <v>66</v>
      </c>
      <c r="D32" s="6">
        <v>323</v>
      </c>
      <c r="E32" s="1"/>
      <c r="F32" s="7" t="s">
        <v>67</v>
      </c>
      <c r="G32" s="26">
        <v>300000</v>
      </c>
      <c r="H32" s="26">
        <v>315000</v>
      </c>
      <c r="I32" s="26">
        <v>330000</v>
      </c>
      <c r="J32" s="26">
        <f>SUM(G32:I32)</f>
        <v>945000</v>
      </c>
    </row>
    <row r="33" spans="1:16" ht="45" x14ac:dyDescent="0.25">
      <c r="A33" s="12" t="s">
        <v>16</v>
      </c>
      <c r="B33" s="13" t="s">
        <v>21</v>
      </c>
      <c r="C33" s="4"/>
      <c r="D33" s="4"/>
      <c r="E33" s="9" t="s">
        <v>39</v>
      </c>
      <c r="F33" s="10" t="s">
        <v>38</v>
      </c>
      <c r="G33" s="26"/>
      <c r="H33" s="26"/>
      <c r="I33" s="26"/>
      <c r="J33" s="26"/>
    </row>
    <row r="34" spans="1:16" ht="45" x14ac:dyDescent="0.25">
      <c r="A34" s="14" t="s">
        <v>12</v>
      </c>
      <c r="B34" s="15" t="s">
        <v>23</v>
      </c>
      <c r="C34" s="5"/>
      <c r="D34" s="5"/>
      <c r="E34" s="8"/>
      <c r="F34" s="10" t="s">
        <v>63</v>
      </c>
      <c r="G34" s="26"/>
      <c r="H34" s="26"/>
      <c r="I34" s="26"/>
      <c r="J34" s="26"/>
    </row>
    <row r="35" spans="1:16" ht="102" customHeight="1" x14ac:dyDescent="0.25">
      <c r="A35" s="16" t="s">
        <v>13</v>
      </c>
      <c r="B35" s="17" t="s">
        <v>22</v>
      </c>
      <c r="C35" s="17" t="s">
        <v>70</v>
      </c>
      <c r="D35" s="6">
        <v>323</v>
      </c>
      <c r="E35" s="1"/>
      <c r="F35" s="7" t="s">
        <v>71</v>
      </c>
      <c r="G35" s="26">
        <v>515000</v>
      </c>
      <c r="H35" s="26">
        <v>540750</v>
      </c>
      <c r="I35" s="26">
        <v>566500</v>
      </c>
      <c r="J35" s="26">
        <f>SUM(G35:I35)</f>
        <v>1622250</v>
      </c>
      <c r="M35" s="36"/>
      <c r="N35" s="36"/>
      <c r="P35" s="31"/>
    </row>
    <row r="36" spans="1:16" ht="45" x14ac:dyDescent="0.25">
      <c r="A36" s="12" t="s">
        <v>16</v>
      </c>
      <c r="B36" s="12" t="s">
        <v>56</v>
      </c>
      <c r="C36" s="4"/>
      <c r="D36" s="4"/>
      <c r="E36" s="9" t="s">
        <v>39</v>
      </c>
      <c r="F36" s="10" t="s">
        <v>68</v>
      </c>
      <c r="G36" s="26"/>
      <c r="H36" s="26"/>
      <c r="I36" s="26"/>
      <c r="J36" s="26"/>
      <c r="P36" s="31"/>
    </row>
    <row r="37" spans="1:16" ht="45" x14ac:dyDescent="0.25">
      <c r="A37" s="14" t="s">
        <v>12</v>
      </c>
      <c r="B37" s="14" t="s">
        <v>14</v>
      </c>
      <c r="C37" s="5"/>
      <c r="D37" s="5"/>
      <c r="E37" s="8"/>
      <c r="F37" s="10" t="s">
        <v>63</v>
      </c>
      <c r="G37" s="26"/>
      <c r="H37" s="26"/>
      <c r="I37" s="26"/>
      <c r="J37" s="26"/>
    </row>
    <row r="38" spans="1:16" ht="45" customHeight="1" x14ac:dyDescent="0.25">
      <c r="A38" s="16" t="s">
        <v>13</v>
      </c>
      <c r="B38" s="16" t="s">
        <v>57</v>
      </c>
      <c r="C38" s="11" t="s">
        <v>75</v>
      </c>
      <c r="D38" s="6">
        <v>323</v>
      </c>
      <c r="E38" s="1"/>
      <c r="F38" s="7" t="s">
        <v>69</v>
      </c>
      <c r="G38" s="26">
        <v>170000</v>
      </c>
      <c r="H38" s="26">
        <v>178500</v>
      </c>
      <c r="I38" s="26">
        <v>187000</v>
      </c>
      <c r="J38" s="26">
        <f>SUM(G38:I38)</f>
        <v>535500</v>
      </c>
    </row>
    <row r="39" spans="1:16" ht="45" x14ac:dyDescent="0.25">
      <c r="A39" s="12" t="s">
        <v>16</v>
      </c>
      <c r="B39" s="13" t="s">
        <v>21</v>
      </c>
      <c r="C39" s="24"/>
      <c r="D39" s="4"/>
      <c r="E39" s="9" t="s">
        <v>10</v>
      </c>
      <c r="F39" s="10" t="s">
        <v>36</v>
      </c>
      <c r="G39" s="26"/>
      <c r="H39" s="26"/>
      <c r="I39" s="26"/>
      <c r="J39" s="26"/>
    </row>
    <row r="40" spans="1:16" ht="45" x14ac:dyDescent="0.25">
      <c r="A40" s="14" t="s">
        <v>12</v>
      </c>
      <c r="B40" s="15" t="s">
        <v>23</v>
      </c>
      <c r="C40" s="23"/>
      <c r="D40" s="5"/>
      <c r="E40" s="9"/>
      <c r="F40" s="10" t="s">
        <v>32</v>
      </c>
      <c r="G40" s="26"/>
      <c r="H40" s="26"/>
      <c r="I40" s="26"/>
      <c r="J40" s="26"/>
    </row>
    <row r="41" spans="1:16" ht="30" x14ac:dyDescent="0.25">
      <c r="A41" s="16" t="s">
        <v>13</v>
      </c>
      <c r="B41" s="17" t="s">
        <v>22</v>
      </c>
      <c r="C41" s="23" t="s">
        <v>59</v>
      </c>
      <c r="D41" s="5">
        <v>421</v>
      </c>
      <c r="E41" s="1"/>
      <c r="F41" s="7" t="s">
        <v>40</v>
      </c>
      <c r="G41" s="26">
        <v>1100000</v>
      </c>
      <c r="H41" s="26">
        <v>1155000</v>
      </c>
      <c r="I41" s="26">
        <v>1210000</v>
      </c>
      <c r="J41" s="26">
        <f>SUM(G41:I41)</f>
        <v>3465000</v>
      </c>
    </row>
    <row r="42" spans="1:16" ht="30" x14ac:dyDescent="0.25">
      <c r="A42" s="12" t="s">
        <v>33</v>
      </c>
      <c r="B42" s="15" t="s">
        <v>34</v>
      </c>
      <c r="C42" s="4"/>
      <c r="D42" s="4"/>
      <c r="E42" s="9" t="s">
        <v>10</v>
      </c>
      <c r="F42" s="10" t="s">
        <v>36</v>
      </c>
      <c r="G42" s="26"/>
      <c r="H42" s="26"/>
      <c r="I42" s="26"/>
      <c r="J42" s="26"/>
    </row>
    <row r="43" spans="1:16" ht="30" x14ac:dyDescent="0.25">
      <c r="A43" s="14" t="s">
        <v>8</v>
      </c>
      <c r="B43" s="15" t="s">
        <v>31</v>
      </c>
      <c r="C43" s="5"/>
      <c r="D43" s="5"/>
      <c r="E43" s="8"/>
      <c r="F43" s="10" t="s">
        <v>32</v>
      </c>
      <c r="G43" s="26"/>
      <c r="H43" s="26"/>
      <c r="I43" s="26"/>
      <c r="J43" s="26"/>
    </row>
    <row r="44" spans="1:16" ht="62.25" customHeight="1" x14ac:dyDescent="0.25">
      <c r="A44" s="16" t="s">
        <v>9</v>
      </c>
      <c r="B44" s="15"/>
      <c r="C44" s="17" t="s">
        <v>74</v>
      </c>
      <c r="D44" s="6">
        <v>421</v>
      </c>
      <c r="E44" s="1"/>
      <c r="F44" s="7" t="s">
        <v>43</v>
      </c>
      <c r="G44" s="26">
        <v>670000</v>
      </c>
      <c r="H44" s="26">
        <v>703500</v>
      </c>
      <c r="I44" s="26">
        <v>737000</v>
      </c>
      <c r="J44" s="26">
        <f>SUM(G44:I44)</f>
        <v>2110500</v>
      </c>
    </row>
    <row r="45" spans="1:16" ht="45" x14ac:dyDescent="0.25">
      <c r="A45" s="12" t="s">
        <v>16</v>
      </c>
      <c r="B45" s="12" t="s">
        <v>21</v>
      </c>
      <c r="C45" s="24"/>
      <c r="D45" s="4"/>
      <c r="E45" s="9" t="s">
        <v>10</v>
      </c>
      <c r="F45" s="10" t="s">
        <v>36</v>
      </c>
      <c r="G45" s="26"/>
      <c r="H45" s="26"/>
      <c r="I45" s="26"/>
      <c r="J45" s="26"/>
    </row>
    <row r="46" spans="1:16" ht="45" x14ac:dyDescent="0.25">
      <c r="A46" s="14" t="s">
        <v>12</v>
      </c>
      <c r="B46" s="14" t="s">
        <v>23</v>
      </c>
      <c r="C46" s="23"/>
      <c r="D46" s="5"/>
      <c r="E46" s="9"/>
      <c r="F46" s="10" t="s">
        <v>42</v>
      </c>
      <c r="G46" s="26"/>
      <c r="H46" s="26"/>
      <c r="I46" s="26"/>
      <c r="J46" s="26"/>
    </row>
    <row r="47" spans="1:16" ht="30" x14ac:dyDescent="0.25">
      <c r="A47" s="16" t="s">
        <v>13</v>
      </c>
      <c r="B47" s="16" t="s">
        <v>22</v>
      </c>
      <c r="C47" s="17" t="s">
        <v>73</v>
      </c>
      <c r="D47" s="25">
        <v>421</v>
      </c>
      <c r="E47" s="1"/>
      <c r="F47" s="7" t="s">
        <v>44</v>
      </c>
      <c r="G47" s="26">
        <v>4700000</v>
      </c>
      <c r="H47" s="26">
        <v>4935000</v>
      </c>
      <c r="I47" s="26">
        <v>5170000</v>
      </c>
      <c r="J47" s="26">
        <f>SUM(G47:I47)</f>
        <v>14805000</v>
      </c>
    </row>
    <row r="48" spans="1:16" ht="30" x14ac:dyDescent="0.25">
      <c r="A48" s="12" t="s">
        <v>33</v>
      </c>
      <c r="B48" s="12" t="s">
        <v>46</v>
      </c>
      <c r="C48" s="4"/>
      <c r="D48" s="4"/>
      <c r="E48" s="9" t="s">
        <v>47</v>
      </c>
      <c r="F48" s="10" t="s">
        <v>48</v>
      </c>
      <c r="G48" s="26"/>
      <c r="H48" s="26"/>
      <c r="I48" s="26"/>
      <c r="J48" s="26"/>
    </row>
    <row r="49" spans="1:10" ht="45" x14ac:dyDescent="0.25">
      <c r="A49" s="14" t="s">
        <v>8</v>
      </c>
      <c r="B49" s="14" t="s">
        <v>45</v>
      </c>
      <c r="C49" s="5"/>
      <c r="D49" s="5"/>
      <c r="E49" s="8"/>
      <c r="F49" s="10" t="s">
        <v>15</v>
      </c>
      <c r="G49" s="26"/>
      <c r="H49" s="26"/>
      <c r="I49" s="26"/>
      <c r="J49" s="26"/>
    </row>
    <row r="50" spans="1:10" ht="30" x14ac:dyDescent="0.25">
      <c r="A50" s="16" t="s">
        <v>9</v>
      </c>
      <c r="B50" s="16"/>
      <c r="C50" s="11" t="s">
        <v>72</v>
      </c>
      <c r="D50" s="6">
        <v>421</v>
      </c>
      <c r="E50" s="1"/>
      <c r="F50" s="7" t="s">
        <v>49</v>
      </c>
      <c r="G50" s="26">
        <v>750000</v>
      </c>
      <c r="H50" s="26">
        <v>787500</v>
      </c>
      <c r="I50" s="26">
        <v>825000</v>
      </c>
      <c r="J50" s="26">
        <f>SUM(G50:I50)</f>
        <v>2362500</v>
      </c>
    </row>
  </sheetData>
  <pageMargins left="0.25" right="0.25" top="0.75" bottom="0.75" header="0.3" footer="0.3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2018-12-21T09:39:21Z</dcterms:modified>
</cp:coreProperties>
</file>